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<sst xmlns="http://schemas.openxmlformats.org/spreadsheetml/2006/main" count="153" uniqueCount="47">
  <si>
    <t xml:space="preserve">  来华留学教育</t>
  </si>
  <si>
    <t>教育</t>
  </si>
  <si>
    <t>项目支出</t>
  </si>
  <si>
    <t xml:space="preserve">  重点实验室及相关设施</t>
  </si>
  <si>
    <t>对附属单位补助支出</t>
  </si>
  <si>
    <t>202</t>
  </si>
  <si>
    <t>206</t>
  </si>
  <si>
    <t>20506</t>
  </si>
  <si>
    <t>基础研究</t>
  </si>
  <si>
    <t>20502</t>
  </si>
  <si>
    <t>2050602</t>
  </si>
  <si>
    <t>其他教育支出</t>
  </si>
  <si>
    <t>22102</t>
  </si>
  <si>
    <t>经营支出</t>
  </si>
  <si>
    <t>221</t>
  </si>
  <si>
    <t xml:space="preserve">  其他对外援助支出</t>
  </si>
  <si>
    <t>2210201</t>
  </si>
  <si>
    <t>对外援助</t>
  </si>
  <si>
    <t>20599</t>
  </si>
  <si>
    <t>住房保障支出</t>
  </si>
  <si>
    <t>20602</t>
  </si>
  <si>
    <t>科学技术</t>
  </si>
  <si>
    <t>留学教育</t>
  </si>
  <si>
    <t>2050205</t>
  </si>
  <si>
    <t xml:space="preserve">  住房公积金</t>
  </si>
  <si>
    <t xml:space="preserve">  社会公益研究</t>
  </si>
  <si>
    <t>上缴上级支出</t>
  </si>
  <si>
    <t>20203</t>
  </si>
  <si>
    <t>基本支出</t>
  </si>
  <si>
    <t>2020399</t>
  </si>
  <si>
    <t>20603</t>
  </si>
  <si>
    <t xml:space="preserve">  其他教育支出</t>
  </si>
  <si>
    <t>普通教育</t>
  </si>
  <si>
    <t>2060204</t>
  </si>
  <si>
    <t>住房改革支出</t>
  </si>
  <si>
    <t xml:space="preserve">  高等教育</t>
  </si>
  <si>
    <t>应用研究</t>
  </si>
  <si>
    <t>外交</t>
  </si>
  <si>
    <t>科目名称</t>
  </si>
  <si>
    <t>205</t>
  </si>
  <si>
    <t>2060302</t>
  </si>
  <si>
    <t>2059999</t>
  </si>
  <si>
    <t/>
  </si>
  <si>
    <t>高等学校支出决算表</t>
  </si>
  <si>
    <t>单位：万元</t>
  </si>
  <si>
    <t>合计</t>
  </si>
  <si>
    <t>科目编码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</si>
</sst>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#,##0.00_ "/>
    <numFmt numFmtId="180" formatCode="0.00_);[Red]\(0.00\)"/>
    <numFmt numFmtId="181" formatCode="_(\$* #,##0.0_);_(\$* \(#,##0.0\);_(\$* &quot;-&quot;_);_(@_)"/>
    <numFmt numFmtId="182" formatCode="_(\$* #,##0.00_);_(\$* \(#,##0.00\);_(\$* &quot;-&quot;_);_(@_)"/>
    <numFmt numFmtId="183" formatCode="#,##0.00_);\(#,##0.00\)"/>
  </numFmts>
  <fonts count="39">
    <font>
      <sz val="10"/>
      <color indexed="8"/>
      <name val="Arial"/>
      <family val="2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b/>
      <sz val="22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0"/>
      <color indexed="8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>
      <alignment/>
      <protection/>
    </xf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178" fontId="0" fillId="0" borderId="0">
      <alignment/>
      <protection/>
    </xf>
    <xf numFmtId="45" fontId="0" fillId="0" borderId="0">
      <alignment/>
      <protection/>
    </xf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176" fontId="0" fillId="0" borderId="0">
      <alignment/>
      <protection/>
    </xf>
    <xf numFmtId="177" fontId="0" fillId="0" borderId="0">
      <alignment/>
      <protection/>
    </xf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left" vertical="center" shrinkToFit="1"/>
    </xf>
    <xf numFmtId="4" fontId="2" fillId="0" borderId="10" xfId="0" applyNumberFormat="1" applyFont="1" applyBorder="1" applyAlignment="1">
      <alignment horizontal="right" vertical="center" shrinkToFit="1"/>
    </xf>
    <xf numFmtId="0" fontId="2" fillId="0" borderId="10" xfId="0" applyFont="1" applyBorder="1" applyAlignment="1">
      <alignment horizontal="right" vertical="center" shrinkToFit="1"/>
    </xf>
    <xf numFmtId="180" fontId="2" fillId="0" borderId="10" xfId="0" applyNumberFormat="1" applyFont="1" applyBorder="1" applyAlignment="1">
      <alignment horizontal="right" vertical="center" shrinkToFit="1"/>
    </xf>
    <xf numFmtId="0" fontId="5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shrinkToFit="1"/>
    </xf>
    <xf numFmtId="0" fontId="2" fillId="0" borderId="10" xfId="0" applyFont="1" applyBorder="1" applyAlignment="1">
      <alignment horizontal="left" vertical="center" shrinkToFit="1"/>
    </xf>
    <xf numFmtId="0" fontId="4" fillId="0" borderId="10" xfId="0" applyFont="1" applyBorder="1" applyAlignment="1">
      <alignment horizontal="left" vertical="center" shrinkToFit="1"/>
    </xf>
    <xf numFmtId="0" fontId="4" fillId="0" borderId="10" xfId="0" applyFont="1" applyBorder="1" applyAlignment="1">
      <alignment horizontal="left" vertical="center" shrinkToFit="1"/>
    </xf>
    <xf numFmtId="4" fontId="4" fillId="0" borderId="10" xfId="0" applyNumberFormat="1" applyFont="1" applyBorder="1" applyAlignment="1">
      <alignment horizontal="right" vertical="center" shrinkToFit="1"/>
    </xf>
    <xf numFmtId="180" fontId="4" fillId="0" borderId="10" xfId="0" applyNumberFormat="1" applyFont="1" applyBorder="1" applyAlignment="1">
      <alignment horizontal="right" vertical="center" shrinkToFit="1"/>
    </xf>
    <xf numFmtId="0" fontId="4" fillId="0" borderId="10" xfId="0" applyFont="1" applyBorder="1" applyAlignment="1">
      <alignment horizontal="right" vertical="center" shrinkToFit="1"/>
    </xf>
    <xf numFmtId="0" fontId="21" fillId="0" borderId="0" xfId="0" applyFont="1" applyAlignment="1">
      <alignment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7">
      <selection activeCell="E28" sqref="E28"/>
    </sheetView>
  </sheetViews>
  <sheetFormatPr defaultColWidth="9.140625" defaultRowHeight="12.75"/>
  <cols>
    <col min="1" max="3" width="3.140625" style="0" customWidth="1"/>
    <col min="4" max="4" width="27.28125" style="0" bestFit="1" customWidth="1"/>
    <col min="5" max="5" width="16.00390625" style="0" customWidth="1"/>
    <col min="6" max="6" width="15.421875" style="0" bestFit="1" customWidth="1"/>
    <col min="7" max="10" width="17.140625" style="0" customWidth="1"/>
    <col min="11" max="11" width="9.7109375" style="0" customWidth="1"/>
  </cols>
  <sheetData>
    <row r="1" spans="1:10" ht="27">
      <c r="A1" s="8" t="s">
        <v>43</v>
      </c>
      <c r="B1" s="8"/>
      <c r="C1" s="8"/>
      <c r="D1" s="8"/>
      <c r="E1" s="8"/>
      <c r="F1" s="8"/>
      <c r="G1" s="8"/>
      <c r="H1" s="8"/>
      <c r="I1" s="8"/>
      <c r="J1" s="8"/>
    </row>
    <row r="2" spans="1:10" ht="15">
      <c r="A2" s="3"/>
      <c r="F2" s="1"/>
      <c r="J2" s="2" t="s">
        <v>44</v>
      </c>
    </row>
    <row r="3" spans="1:10" ht="15" customHeight="1">
      <c r="A3" s="9" t="s">
        <v>46</v>
      </c>
      <c r="B3" s="9"/>
      <c r="C3" s="9"/>
      <c r="D3" s="10" t="s">
        <v>38</v>
      </c>
      <c r="E3" s="9" t="s">
        <v>45</v>
      </c>
      <c r="F3" s="9" t="s">
        <v>28</v>
      </c>
      <c r="G3" s="9" t="s">
        <v>2</v>
      </c>
      <c r="H3" s="9" t="s">
        <v>26</v>
      </c>
      <c r="I3" s="9" t="s">
        <v>13</v>
      </c>
      <c r="J3" s="9" t="s">
        <v>4</v>
      </c>
    </row>
    <row r="4" spans="1:10" ht="15" customHeight="1">
      <c r="A4" s="9"/>
      <c r="B4" s="9"/>
      <c r="C4" s="9"/>
      <c r="D4" s="10"/>
      <c r="E4" s="9" t="s">
        <v>42</v>
      </c>
      <c r="F4" s="9" t="s">
        <v>42</v>
      </c>
      <c r="G4" s="9" t="s">
        <v>42</v>
      </c>
      <c r="H4" s="9" t="s">
        <v>42</v>
      </c>
      <c r="I4" s="9" t="s">
        <v>42</v>
      </c>
      <c r="J4" s="9" t="s">
        <v>42</v>
      </c>
    </row>
    <row r="5" spans="1:10" ht="15" customHeight="1">
      <c r="A5" s="9"/>
      <c r="B5" s="9"/>
      <c r="C5" s="9"/>
      <c r="D5" s="10"/>
      <c r="E5" s="9" t="s">
        <v>42</v>
      </c>
      <c r="F5" s="9" t="s">
        <v>42</v>
      </c>
      <c r="G5" s="9" t="s">
        <v>42</v>
      </c>
      <c r="H5" s="9" t="s">
        <v>42</v>
      </c>
      <c r="I5" s="9" t="s">
        <v>42</v>
      </c>
      <c r="J5" s="9" t="s">
        <v>42</v>
      </c>
    </row>
    <row r="6" spans="1:10" ht="15" customHeight="1">
      <c r="A6" s="9"/>
      <c r="B6" s="9"/>
      <c r="C6" s="9"/>
      <c r="D6" s="10"/>
      <c r="E6" s="9" t="s">
        <v>42</v>
      </c>
      <c r="F6" s="9" t="s">
        <v>42</v>
      </c>
      <c r="G6" s="9" t="s">
        <v>42</v>
      </c>
      <c r="H6" s="9" t="s">
        <v>42</v>
      </c>
      <c r="I6" s="9" t="s">
        <v>42</v>
      </c>
      <c r="J6" s="9" t="s">
        <v>42</v>
      </c>
    </row>
    <row r="7" spans="1:10" s="17" customFormat="1" ht="15" customHeight="1">
      <c r="A7" s="12" t="s">
        <v>5</v>
      </c>
      <c r="B7" s="12" t="s">
        <v>42</v>
      </c>
      <c r="C7" s="12" t="s">
        <v>42</v>
      </c>
      <c r="D7" s="13" t="s">
        <v>37</v>
      </c>
      <c r="E7" s="14">
        <f>SUM(F7:J7)</f>
        <v>45</v>
      </c>
      <c r="F7" s="15"/>
      <c r="G7" s="14">
        <f>G8</f>
        <v>45</v>
      </c>
      <c r="H7" s="16" t="s">
        <v>42</v>
      </c>
      <c r="I7" s="16"/>
      <c r="J7" s="16" t="s">
        <v>42</v>
      </c>
    </row>
    <row r="8" spans="1:10" ht="15" customHeight="1">
      <c r="A8" s="11" t="s">
        <v>27</v>
      </c>
      <c r="B8" s="11" t="s">
        <v>42</v>
      </c>
      <c r="C8" s="11" t="s">
        <v>42</v>
      </c>
      <c r="D8" s="4" t="s">
        <v>17</v>
      </c>
      <c r="E8" s="5">
        <f aca="true" t="shared" si="0" ref="E8:E25">SUM(F8:J8)</f>
        <v>45</v>
      </c>
      <c r="F8" s="7" t="s">
        <v>42</v>
      </c>
      <c r="G8" s="5">
        <f>G9</f>
        <v>45</v>
      </c>
      <c r="H8" s="6" t="s">
        <v>42</v>
      </c>
      <c r="I8" s="6" t="s">
        <v>42</v>
      </c>
      <c r="J8" s="6" t="s">
        <v>42</v>
      </c>
    </row>
    <row r="9" spans="1:10" ht="15" customHeight="1">
      <c r="A9" s="11" t="s">
        <v>29</v>
      </c>
      <c r="B9" s="11" t="s">
        <v>42</v>
      </c>
      <c r="C9" s="11" t="s">
        <v>42</v>
      </c>
      <c r="D9" s="4" t="s">
        <v>15</v>
      </c>
      <c r="E9" s="5">
        <f t="shared" si="0"/>
        <v>45</v>
      </c>
      <c r="F9" s="7" t="s">
        <v>42</v>
      </c>
      <c r="G9" s="5">
        <v>45</v>
      </c>
      <c r="H9" s="6" t="s">
        <v>42</v>
      </c>
      <c r="I9" s="6" t="s">
        <v>42</v>
      </c>
      <c r="J9" s="6" t="s">
        <v>42</v>
      </c>
    </row>
    <row r="10" spans="1:10" s="17" customFormat="1" ht="15" customHeight="1">
      <c r="A10" s="12" t="s">
        <v>39</v>
      </c>
      <c r="B10" s="12" t="s">
        <v>42</v>
      </c>
      <c r="C10" s="12" t="s">
        <v>42</v>
      </c>
      <c r="D10" s="13" t="s">
        <v>1</v>
      </c>
      <c r="E10" s="14">
        <f t="shared" si="0"/>
        <v>101691.05000000002</v>
      </c>
      <c r="F10" s="14">
        <f>F11+F13+F15</f>
        <v>67183.68000000001</v>
      </c>
      <c r="G10" s="14">
        <f>G11+G13+G15</f>
        <v>34346.62</v>
      </c>
      <c r="H10" s="14"/>
      <c r="I10" s="14">
        <f>I11+I13+I15</f>
        <v>160.75</v>
      </c>
      <c r="J10" s="16" t="s">
        <v>42</v>
      </c>
    </row>
    <row r="11" spans="1:10" ht="15" customHeight="1">
      <c r="A11" s="11" t="s">
        <v>9</v>
      </c>
      <c r="B11" s="11" t="s">
        <v>42</v>
      </c>
      <c r="C11" s="11" t="s">
        <v>42</v>
      </c>
      <c r="D11" s="4" t="s">
        <v>32</v>
      </c>
      <c r="E11" s="5">
        <f t="shared" si="0"/>
        <v>100063.58000000002</v>
      </c>
      <c r="F11" s="5">
        <f>F12</f>
        <v>65557.71</v>
      </c>
      <c r="G11" s="5">
        <f>G12</f>
        <v>34345.12</v>
      </c>
      <c r="H11" s="5">
        <f>H12</f>
      </c>
      <c r="I11" s="5">
        <f>I12</f>
        <v>160.75</v>
      </c>
      <c r="J11" s="6" t="s">
        <v>42</v>
      </c>
    </row>
    <row r="12" spans="1:10" ht="15" customHeight="1">
      <c r="A12" s="11" t="s">
        <v>23</v>
      </c>
      <c r="B12" s="11" t="s">
        <v>42</v>
      </c>
      <c r="C12" s="11" t="s">
        <v>42</v>
      </c>
      <c r="D12" s="4" t="s">
        <v>35</v>
      </c>
      <c r="E12" s="5">
        <f t="shared" si="0"/>
        <v>100063.58000000002</v>
      </c>
      <c r="F12" s="5">
        <v>65557.71</v>
      </c>
      <c r="G12" s="5">
        <v>34345.12</v>
      </c>
      <c r="H12" s="6" t="s">
        <v>42</v>
      </c>
      <c r="I12" s="5">
        <v>160.75</v>
      </c>
      <c r="J12" s="6" t="s">
        <v>42</v>
      </c>
    </row>
    <row r="13" spans="1:10" ht="15" customHeight="1">
      <c r="A13" s="11" t="s">
        <v>7</v>
      </c>
      <c r="B13" s="11" t="s">
        <v>42</v>
      </c>
      <c r="C13" s="11" t="s">
        <v>42</v>
      </c>
      <c r="D13" s="4" t="s">
        <v>22</v>
      </c>
      <c r="E13" s="5">
        <f t="shared" si="0"/>
        <v>1600</v>
      </c>
      <c r="F13" s="5">
        <f>F14</f>
        <v>1600</v>
      </c>
      <c r="G13" s="7"/>
      <c r="H13" s="6" t="s">
        <v>42</v>
      </c>
      <c r="I13" s="7"/>
      <c r="J13" s="6" t="s">
        <v>42</v>
      </c>
    </row>
    <row r="14" spans="1:10" ht="15" customHeight="1">
      <c r="A14" s="11" t="s">
        <v>10</v>
      </c>
      <c r="B14" s="11" t="s">
        <v>42</v>
      </c>
      <c r="C14" s="11" t="s">
        <v>42</v>
      </c>
      <c r="D14" s="4" t="s">
        <v>0</v>
      </c>
      <c r="E14" s="5">
        <f t="shared" si="0"/>
        <v>1600</v>
      </c>
      <c r="F14" s="5">
        <v>1600</v>
      </c>
      <c r="G14" s="7"/>
      <c r="H14" s="6" t="s">
        <v>42</v>
      </c>
      <c r="I14" s="7" t="s">
        <v>42</v>
      </c>
      <c r="J14" s="6" t="s">
        <v>42</v>
      </c>
    </row>
    <row r="15" spans="1:10" ht="15" customHeight="1">
      <c r="A15" s="11" t="s">
        <v>18</v>
      </c>
      <c r="B15" s="11" t="s">
        <v>42</v>
      </c>
      <c r="C15" s="11" t="s">
        <v>42</v>
      </c>
      <c r="D15" s="4" t="s">
        <v>11</v>
      </c>
      <c r="E15" s="5">
        <f t="shared" si="0"/>
        <v>27.47</v>
      </c>
      <c r="F15" s="5">
        <f>F16</f>
        <v>25.97</v>
      </c>
      <c r="G15" s="5">
        <f>G16</f>
        <v>1.5</v>
      </c>
      <c r="H15" s="6" t="s">
        <v>42</v>
      </c>
      <c r="I15" s="7"/>
      <c r="J15" s="6" t="s">
        <v>42</v>
      </c>
    </row>
    <row r="16" spans="1:10" ht="15" customHeight="1">
      <c r="A16" s="11" t="s">
        <v>41</v>
      </c>
      <c r="B16" s="11" t="s">
        <v>42</v>
      </c>
      <c r="C16" s="11" t="s">
        <v>42</v>
      </c>
      <c r="D16" s="4" t="s">
        <v>31</v>
      </c>
      <c r="E16" s="5">
        <f t="shared" si="0"/>
        <v>27.47</v>
      </c>
      <c r="F16" s="5">
        <v>25.97</v>
      </c>
      <c r="G16" s="5">
        <v>1.5</v>
      </c>
      <c r="H16" s="6" t="s">
        <v>42</v>
      </c>
      <c r="I16" s="7" t="s">
        <v>42</v>
      </c>
      <c r="J16" s="6" t="s">
        <v>42</v>
      </c>
    </row>
    <row r="17" spans="1:10" s="17" customFormat="1" ht="15" customHeight="1">
      <c r="A17" s="12" t="s">
        <v>6</v>
      </c>
      <c r="B17" s="12" t="s">
        <v>42</v>
      </c>
      <c r="C17" s="12" t="s">
        <v>42</v>
      </c>
      <c r="D17" s="13" t="s">
        <v>21</v>
      </c>
      <c r="E17" s="14">
        <f t="shared" si="0"/>
        <v>891.19</v>
      </c>
      <c r="F17" s="14"/>
      <c r="G17" s="14">
        <f>G18+G20</f>
        <v>891.19</v>
      </c>
      <c r="H17" s="14" t="s">
        <v>42</v>
      </c>
      <c r="I17" s="14" t="s">
        <v>42</v>
      </c>
      <c r="J17" s="16" t="s">
        <v>42</v>
      </c>
    </row>
    <row r="18" spans="1:10" ht="15" customHeight="1">
      <c r="A18" s="11" t="s">
        <v>20</v>
      </c>
      <c r="B18" s="11" t="s">
        <v>42</v>
      </c>
      <c r="C18" s="11" t="s">
        <v>42</v>
      </c>
      <c r="D18" s="4" t="s">
        <v>8</v>
      </c>
      <c r="E18" s="5">
        <f t="shared" si="0"/>
        <v>821.09</v>
      </c>
      <c r="F18" s="7" t="s">
        <v>42</v>
      </c>
      <c r="G18" s="5">
        <f>G19</f>
        <v>821.09</v>
      </c>
      <c r="H18" s="6" t="s">
        <v>42</v>
      </c>
      <c r="I18" s="7" t="s">
        <v>42</v>
      </c>
      <c r="J18" s="6" t="s">
        <v>42</v>
      </c>
    </row>
    <row r="19" spans="1:10" ht="15" customHeight="1">
      <c r="A19" s="11" t="s">
        <v>33</v>
      </c>
      <c r="B19" s="11" t="s">
        <v>42</v>
      </c>
      <c r="C19" s="11" t="s">
        <v>42</v>
      </c>
      <c r="D19" s="4" t="s">
        <v>3</v>
      </c>
      <c r="E19" s="5">
        <f t="shared" si="0"/>
        <v>821.09</v>
      </c>
      <c r="F19" s="7" t="s">
        <v>42</v>
      </c>
      <c r="G19" s="5">
        <v>821.09</v>
      </c>
      <c r="H19" s="6" t="s">
        <v>42</v>
      </c>
      <c r="I19" s="7" t="s">
        <v>42</v>
      </c>
      <c r="J19" s="6" t="s">
        <v>42</v>
      </c>
    </row>
    <row r="20" spans="1:10" ht="15" customHeight="1">
      <c r="A20" s="11" t="s">
        <v>30</v>
      </c>
      <c r="B20" s="11" t="s">
        <v>42</v>
      </c>
      <c r="C20" s="11" t="s">
        <v>42</v>
      </c>
      <c r="D20" s="4" t="s">
        <v>36</v>
      </c>
      <c r="E20" s="5">
        <f t="shared" si="0"/>
        <v>70.1</v>
      </c>
      <c r="F20" s="7"/>
      <c r="G20" s="5">
        <f>G21</f>
        <v>70.1</v>
      </c>
      <c r="H20" s="6" t="s">
        <v>42</v>
      </c>
      <c r="I20" s="7" t="s">
        <v>42</v>
      </c>
      <c r="J20" s="6" t="s">
        <v>42</v>
      </c>
    </row>
    <row r="21" spans="1:10" ht="15" customHeight="1">
      <c r="A21" s="11" t="s">
        <v>40</v>
      </c>
      <c r="B21" s="11" t="s">
        <v>42</v>
      </c>
      <c r="C21" s="11" t="s">
        <v>42</v>
      </c>
      <c r="D21" s="4" t="s">
        <v>25</v>
      </c>
      <c r="E21" s="5">
        <f t="shared" si="0"/>
        <v>70.1</v>
      </c>
      <c r="F21" s="7"/>
      <c r="G21" s="5">
        <v>70.1</v>
      </c>
      <c r="H21" s="6" t="s">
        <v>42</v>
      </c>
      <c r="I21" s="7" t="s">
        <v>42</v>
      </c>
      <c r="J21" s="6" t="s">
        <v>42</v>
      </c>
    </row>
    <row r="22" spans="1:10" s="17" customFormat="1" ht="15" customHeight="1">
      <c r="A22" s="12" t="s">
        <v>14</v>
      </c>
      <c r="B22" s="12" t="s">
        <v>42</v>
      </c>
      <c r="C22" s="12" t="s">
        <v>42</v>
      </c>
      <c r="D22" s="13" t="s">
        <v>19</v>
      </c>
      <c r="E22" s="14">
        <f t="shared" si="0"/>
        <v>1751</v>
      </c>
      <c r="F22" s="14">
        <f>F23</f>
        <v>1751</v>
      </c>
      <c r="G22" s="14"/>
      <c r="H22" s="14" t="s">
        <v>42</v>
      </c>
      <c r="I22" s="14" t="s">
        <v>42</v>
      </c>
      <c r="J22" s="16" t="s">
        <v>42</v>
      </c>
    </row>
    <row r="23" spans="1:10" ht="15" customHeight="1">
      <c r="A23" s="11" t="s">
        <v>12</v>
      </c>
      <c r="B23" s="11" t="s">
        <v>42</v>
      </c>
      <c r="C23" s="11" t="s">
        <v>42</v>
      </c>
      <c r="D23" s="4" t="s">
        <v>34</v>
      </c>
      <c r="E23" s="5">
        <f t="shared" si="0"/>
        <v>1751</v>
      </c>
      <c r="F23" s="5">
        <f>F24</f>
        <v>1751</v>
      </c>
      <c r="G23" s="6" t="s">
        <v>42</v>
      </c>
      <c r="H23" s="6" t="s">
        <v>42</v>
      </c>
      <c r="I23" s="6" t="s">
        <v>42</v>
      </c>
      <c r="J23" s="6" t="s">
        <v>42</v>
      </c>
    </row>
    <row r="24" spans="1:10" ht="15" customHeight="1">
      <c r="A24" s="11" t="s">
        <v>16</v>
      </c>
      <c r="B24" s="11" t="s">
        <v>42</v>
      </c>
      <c r="C24" s="11" t="s">
        <v>42</v>
      </c>
      <c r="D24" s="4" t="s">
        <v>24</v>
      </c>
      <c r="E24" s="5">
        <f t="shared" si="0"/>
        <v>1751</v>
      </c>
      <c r="F24" s="5">
        <v>1751</v>
      </c>
      <c r="G24" s="6" t="s">
        <v>42</v>
      </c>
      <c r="H24" s="6" t="s">
        <v>42</v>
      </c>
      <c r="I24" s="6" t="s">
        <v>42</v>
      </c>
      <c r="J24" s="6" t="s">
        <v>42</v>
      </c>
    </row>
    <row r="25" spans="1:10" s="17" customFormat="1" ht="15" customHeight="1">
      <c r="A25" s="18" t="s">
        <v>45</v>
      </c>
      <c r="B25" s="19"/>
      <c r="C25" s="19"/>
      <c r="D25" s="20"/>
      <c r="E25" s="14">
        <f t="shared" si="0"/>
        <v>104378.24000000002</v>
      </c>
      <c r="F25" s="14">
        <f>F7+F10+F17+F22</f>
        <v>68934.68000000001</v>
      </c>
      <c r="G25" s="14">
        <f>G7+G10+G17+G22</f>
        <v>35282.810000000005</v>
      </c>
      <c r="H25" s="14"/>
      <c r="I25" s="14">
        <f>I10</f>
        <v>160.75</v>
      </c>
      <c r="J25" s="16"/>
    </row>
    <row r="26" ht="15">
      <c r="F26" s="1"/>
    </row>
  </sheetData>
  <sheetProtection/>
  <mergeCells count="78">
    <mergeCell ref="E3:E6"/>
    <mergeCell ref="F3:F6"/>
    <mergeCell ref="G3:G6"/>
    <mergeCell ref="H3:H6"/>
    <mergeCell ref="I3:I6"/>
    <mergeCell ref="J3:J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5:D25"/>
    <mergeCell ref="A1:J1"/>
    <mergeCell ref="A3:C6"/>
    <mergeCell ref="D3:D6"/>
    <mergeCell ref="A23:C23"/>
    <mergeCell ref="A24:C24"/>
  </mergeCells>
  <printOptions horizontalCentered="1"/>
  <pageMargins left="0.44" right="0.4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hds</cp:lastModifiedBy>
  <cp:lastPrinted>2013-08-15T06:15:34Z</cp:lastPrinted>
  <dcterms:modified xsi:type="dcterms:W3CDTF">2013-08-15T09:56:50Z</dcterms:modified>
  <cp:category/>
  <cp:version/>
  <cp:contentType/>
  <cp:contentStatus/>
</cp:coreProperties>
</file>